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0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nalysisPlus/Downloads/"/>
    </mc:Choice>
  </mc:AlternateContent>
  <xr:revisionPtr revIDLastSave="0" documentId="13_ncr:1_{4A7010CB-178E-D14E-9DA0-89D524F1493E}" xr6:coauthVersionLast="47" xr6:coauthVersionMax="47" xr10:uidLastSave="{00000000-0000-0000-0000-000000000000}"/>
  <bookViews>
    <workbookView xWindow="0" yWindow="0" windowWidth="51200" windowHeight="28800" xr2:uid="{DDB85461-027F-FE4E-A74C-C89A2DF8B5BE}"/>
  </bookViews>
  <sheets>
    <sheet name="survey" sheetId="6" r:id="rId1"/>
    <sheet name="survey_pull" sheetId="1" r:id="rId2"/>
    <sheet name="choices" sheetId="2" r:id="rId3"/>
    <sheet name="settings" sheetId="3" r:id="rId4"/>
    <sheet name="Sheet1" sheetId="4" r:id="rId5"/>
    <sheet name="Sheet2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B4" i="5"/>
  <c r="B5" i="5"/>
  <c r="B2" i="5"/>
</calcChain>
</file>

<file path=xl/sharedStrings.xml><?xml version="1.0" encoding="utf-8"?>
<sst xmlns="http://schemas.openxmlformats.org/spreadsheetml/2006/main" count="343" uniqueCount="169">
  <si>
    <t>form_title</t>
  </si>
  <si>
    <t>form_id</t>
  </si>
  <si>
    <t>version</t>
  </si>
  <si>
    <t>list_name</t>
  </si>
  <si>
    <t>name</t>
  </si>
  <si>
    <t>label</t>
  </si>
  <si>
    <t>ra</t>
  </si>
  <si>
    <t>oui</t>
  </si>
  <si>
    <t>Oui (Conforme, 1 pt)</t>
  </si>
  <si>
    <t>non</t>
  </si>
  <si>
    <t>Non (Non-conforme, 0 pt)</t>
  </si>
  <si>
    <t>na</t>
  </si>
  <si>
    <t>N/A</t>
  </si>
  <si>
    <t>type</t>
  </si>
  <si>
    <t>hint</t>
  </si>
  <si>
    <t>read_only</t>
  </si>
  <si>
    <t>required</t>
  </si>
  <si>
    <t>relevant</t>
  </si>
  <si>
    <t>appearance</t>
  </si>
  <si>
    <t>choice_filter</t>
  </si>
  <si>
    <t>parameters</t>
  </si>
  <si>
    <t>calculation</t>
  </si>
  <si>
    <t>trigger</t>
  </si>
  <si>
    <t>save_to</t>
  </si>
  <si>
    <t>media::image</t>
  </si>
  <si>
    <t>constraint</t>
  </si>
  <si>
    <t>repeat_count</t>
  </si>
  <si>
    <t>default</t>
  </si>
  <si>
    <t>constraint_message</t>
  </si>
  <si>
    <t>begin_repeat</t>
  </si>
  <si>
    <t>ra_repeat</t>
  </si>
  <si>
    <t>calculate</t>
  </si>
  <si>
    <t>text</t>
  </si>
  <si>
    <t>end_repeat</t>
  </si>
  <si>
    <t>Test RA</t>
  </si>
  <si>
    <t>test_ra</t>
  </si>
  <si>
    <t>note</t>
  </si>
  <si>
    <t>ra_question_id</t>
  </si>
  <si>
    <t>ra_question_name</t>
  </si>
  <si>
    <t>ra_question_hint</t>
  </si>
  <si>
    <t>${ra_question_hint}</t>
  </si>
  <si>
    <t>select_one ra</t>
  </si>
  <si>
    <t>ra_question_label</t>
  </si>
  <si>
    <t>ra_select</t>
  </si>
  <si>
    <t>ra_observation</t>
  </si>
  <si>
    <t>Observations</t>
  </si>
  <si>
    <t>rows=2</t>
  </si>
  <si>
    <t>ra_mesures_correctives</t>
  </si>
  <si>
    <t>ra_mesures_correctives_delai</t>
  </si>
  <si>
    <t>date</t>
  </si>
  <si>
    <t>Mésures correctives</t>
  </si>
  <si>
    <t>Délai</t>
  </si>
  <si>
    <t>${ra_select}='non'</t>
  </si>
  <si>
    <t>${ra_select}='oui' or ${ra_select}='na'</t>
  </si>
  <si>
    <t>rows=3</t>
  </si>
  <si>
    <t>ra_cal_oui</t>
  </si>
  <si>
    <t>ra_cal_non</t>
  </si>
  <si>
    <t>if(coalesce(${ra_select},0)='oui',1,0)</t>
  </si>
  <si>
    <t>if(coalesce(${ra_select},0)='non',1,0)</t>
  </si>
  <si>
    <t>if(coalesce(${ra_select},0)='na',1,0)</t>
  </si>
  <si>
    <t>Total oui</t>
  </si>
  <si>
    <t>Total non</t>
  </si>
  <si>
    <t>Total na</t>
  </si>
  <si>
    <t>ra_question_chapitre</t>
  </si>
  <si>
    <t>&lt;span style="color:red"&gt;${ra_question_chapitre}&lt;/span&gt;
${ra_question_label}</t>
  </si>
  <si>
    <t>pulldata('ra_norme_gestion', 'chapitre', 'question_key', ${ra_question_id})</t>
  </si>
  <si>
    <t>pulldata('ra_norme_gestion', 'name', 'question_key', ${ra_question_id})</t>
  </si>
  <si>
    <t>pulldata('ra_norme_gestion', 'label', 'question_key', ${ra_question_id})</t>
  </si>
  <si>
    <t>pulldata('ra_norme_gestion', 'hint', 'question_key', ${ra_question_id})</t>
  </si>
  <si>
    <t>Exigences de la norme Rainforest Alliance</t>
  </si>
  <si>
    <t>chapitre</t>
  </si>
  <si>
    <t>ra_gestion_cal_oui_sum</t>
  </si>
  <si>
    <t>ra_gestion_cal_non_sum</t>
  </si>
  <si>
    <t>ra_gestion_cal_na_sum</t>
  </si>
  <si>
    <t>ra_cal_ra</t>
  </si>
  <si>
    <t>ra_gestion_cal</t>
  </si>
  <si>
    <t>sum(${ra_cal_oui})</t>
  </si>
  <si>
    <t>sum(${ra_cal_non})</t>
  </si>
  <si>
    <t>sum(${ra_cal_ra})</t>
  </si>
  <si>
    <t>begin_group</t>
  </si>
  <si>
    <t>end_group</t>
  </si>
  <si>
    <t>ra_group</t>
  </si>
  <si>
    <t>field-list</t>
  </si>
  <si>
    <t>ra_question_label_get</t>
  </si>
  <si>
    <t>ra_question_hint_get</t>
  </si>
  <si>
    <t>ra_question_label_dis</t>
  </si>
  <si>
    <t>${ra_question_label_get}</t>
  </si>
  <si>
    <t>${ra_question_hint_get}</t>
  </si>
  <si>
    <t>ra_mesures_correctives_delai_rec</t>
  </si>
  <si>
    <t>Récapitulatif des Mésures correctives</t>
  </si>
  <si>
    <t xml:space="preserve"> in the same regardchanging the order to `coalesce(if(${var}='val','val1','val2'),'valnull')` with this empty response would be cast to `valnull` while the other way around might require additional `IFs` to cater for the `null replacement` values.</t>
  </si>
  <si>
    <t>ra_repeat_rec</t>
  </si>
  <si>
    <t>indexed-repeat(${ra_question_label}, ${ra_repeat}, position(${ra_repeat_rec}))</t>
  </si>
  <si>
    <t>indexed-repeat(${ra_question_hint}, ${ra_repeat}, position(${ra_repeat_rec}))</t>
  </si>
  <si>
    <t>indexed-repeat(${ra_mesures_correctives}, ${ra_repeat}, position(${ra_repeat_rec}))</t>
  </si>
  <si>
    <t>indexed-repeat(${ra_mesures_correctives_delai}, ${ra_repeat}, position(${ra_repeat_rec}))</t>
  </si>
  <si>
    <t>position(${ra_repeat})</t>
  </si>
  <si>
    <t>Get previous lbl</t>
  </si>
  <si>
    <t>Get previous hint</t>
  </si>
  <si>
    <t>position(${ra_repeat_rec})</t>
  </si>
  <si>
    <t>ra_question_id_rec</t>
  </si>
  <si>
    <t>ra_group_rec</t>
  </si>
  <si>
    <t>indexed-repeat(${ra_cal_non},${ra_repeat},position(${ra_repeat_rec})) = 1</t>
  </si>
  <si>
    <t>if(${ra_select}='non',position(${ra_repeat}),"")</t>
  </si>
  <si>
    <t>tmp_ra_non</t>
  </si>
  <si>
    <t>tpm_ra_non</t>
  </si>
  <si>
    <t>ra_non</t>
  </si>
  <si>
    <t>join(" ",${tmp_ra_non})</t>
  </si>
  <si>
    <t>ra_repeat_smt</t>
  </si>
  <si>
    <t>count-selected(${ra_non})</t>
  </si>
  <si>
    <t>ra_question_id_smt</t>
  </si>
  <si>
    <r>
      <t xml:space="preserve">indexed-repeat(${ra_question_label}, ${ra_repeat}, </t>
    </r>
    <r>
      <rPr>
        <sz val="12"/>
        <color rgb="FFC00000"/>
        <rFont val="Arial"/>
        <family val="2"/>
      </rPr>
      <t>${ra_question_id_smt}</t>
    </r>
    <r>
      <rPr>
        <sz val="12"/>
        <color theme="1"/>
        <rFont val="Arial"/>
        <family val="2"/>
      </rPr>
      <t>)</t>
    </r>
  </si>
  <si>
    <r>
      <t xml:space="preserve">indexed-repeat(${ra_question_hint}, ${ra_repeat},  </t>
    </r>
    <r>
      <rPr>
        <sz val="12"/>
        <color rgb="FFC00000"/>
        <rFont val="Arial"/>
        <family val="2"/>
      </rPr>
      <t>${ra_question_id_smt}</t>
    </r>
    <r>
      <rPr>
        <sz val="12"/>
        <color theme="1"/>
        <rFont val="Arial"/>
        <family val="2"/>
      </rPr>
      <t>)</t>
    </r>
  </si>
  <si>
    <r>
      <t xml:space="preserve">indexed-repeat(${ra_mesures_correctives}, ${ra_repeat},  </t>
    </r>
    <r>
      <rPr>
        <sz val="12"/>
        <color rgb="FFC00000"/>
        <rFont val="Arial"/>
        <family val="2"/>
      </rPr>
      <t>${ra_question_id_smt}</t>
    </r>
    <r>
      <rPr>
        <sz val="12"/>
        <rFont val="Arial"/>
        <family val="2"/>
      </rPr>
      <t>)</t>
    </r>
  </si>
  <si>
    <r>
      <t xml:space="preserve">indexed-repeat(${ra_mesures_correctives_delai}, ${ra_repeat}, </t>
    </r>
    <r>
      <rPr>
        <sz val="12"/>
        <color rgb="FFC00000"/>
        <rFont val="Arial"/>
        <family val="2"/>
      </rPr>
      <t>${ra_question_id_smt}</t>
    </r>
    <r>
      <rPr>
        <sz val="12"/>
        <color theme="1"/>
        <rFont val="Arial"/>
        <family val="2"/>
      </rPr>
      <t>)</t>
    </r>
  </si>
  <si>
    <t>raq</t>
  </si>
  <si>
    <t>question_key</t>
  </si>
  <si>
    <t>question_count</t>
  </si>
  <si>
    <t>c121</t>
  </si>
  <si>
    <t>Gestion</t>
  </si>
  <si>
    <t>C 1.2.1 Conformité aux lois et conventions</t>
  </si>
  <si>
    <t>Le producteur se conforme aux lois applicables et aux conventions collectives</t>
  </si>
  <si>
    <t>c126</t>
  </si>
  <si>
    <t>C 1.2.6 Listes des travailleurs</t>
  </si>
  <si>
    <t>Une liste à jour des travailleurs temporaires et permanents, contenant pour chaque travailleur : 
Nom complet, Genre, Année de naissance et Salaires est disponible.</t>
  </si>
  <si>
    <t>c129</t>
  </si>
  <si>
    <t>C 1.2.9 Conservation des dossiers</t>
  </si>
  <si>
    <t>Le producteur conserve les dossiers concernant la Certification sur au moins quatre années</t>
  </si>
  <si>
    <t>c1211</t>
  </si>
  <si>
    <t>C 1.2.11 Croquis disponible</t>
  </si>
  <si>
    <t>Un croquis de l’exploitation agricole est disponible, dont : La surface de production de la culture certifiée, Les forêts, Les étendues d’eau, Les bâtiments</t>
  </si>
  <si>
    <t>C 1.2.1 Conformité aux lois et conventions | Gestion</t>
  </si>
  <si>
    <t>C 1.2.6 Listes des travailleurs | Gestion</t>
  </si>
  <si>
    <t>C 1.2.9 Conservation des dossiers | Gestion</t>
  </si>
  <si>
    <t>C 1.2.11 Croquis disponible | Gestion</t>
  </si>
  <si>
    <t>ra_allquestion</t>
  </si>
  <si>
    <t>Pre-listed questions</t>
  </si>
  <si>
    <t>"1 2 3 4"</t>
  </si>
  <si>
    <t>ra_question</t>
  </si>
  <si>
    <t>select_one raq</t>
  </si>
  <si>
    <t>minimal</t>
  </si>
  <si>
    <t>Conformite</t>
  </si>
  <si>
    <t>ra_question_rec</t>
  </si>
  <si>
    <t>${ra_question_id_rec}</t>
  </si>
  <si>
    <t>Recap using identical repeats</t>
  </si>
  <si>
    <t>Recap using selective repeats</t>
  </si>
  <si>
    <t>comments</t>
  </si>
  <si>
    <t>this array groups all question IDs in a space separated array</t>
  </si>
  <si>
    <t>this select_one get values from the array using position() and selected-at(). It changes as the repeat iterrates</t>
  </si>
  <si>
    <t>Adap the label as needed</t>
  </si>
  <si>
    <t>this field listens to "non" and records the postion at which "non" was used</t>
  </si>
  <si>
    <t>this field joins all positions with "non" in one array (could act as hidden select_multiple())</t>
  </si>
  <si>
    <t>the relevance here is crucial to show or hide reletated quesitons without the enumerator noticing or being distracted by unrelated info</t>
  </si>
  <si>
    <r>
      <t>indexed-repeat(</t>
    </r>
    <r>
      <rPr>
        <sz val="12"/>
        <color rgb="FFC00000"/>
        <rFont val="Arial"/>
        <family val="2"/>
      </rPr>
      <t>${ra_select}</t>
    </r>
    <r>
      <rPr>
        <sz val="12"/>
        <color rgb="FFFFFF00"/>
        <rFont val="Arial"/>
        <family val="2"/>
      </rPr>
      <t>,${ra_repeat},</t>
    </r>
    <r>
      <rPr>
        <sz val="12"/>
        <color rgb="FFC00000"/>
        <rFont val="Arial"/>
        <family val="2"/>
      </rPr>
      <t>position(${ra_repeat_rec})</t>
    </r>
    <r>
      <rPr>
        <sz val="12"/>
        <color rgb="FFFFFF00"/>
        <rFont val="Arial"/>
        <family val="2"/>
      </rPr>
      <t xml:space="preserve">) = </t>
    </r>
    <r>
      <rPr>
        <sz val="12"/>
        <color rgb="FFC00000"/>
        <rFont val="Arial"/>
        <family val="2"/>
      </rPr>
      <t>"non"</t>
    </r>
  </si>
  <si>
    <t>minimal in appearance shortens the list to selected option only, keeping the screen neat</t>
  </si>
  <si>
    <t>ra_group_smt</t>
  </si>
  <si>
    <t>ra_question_smt</t>
  </si>
  <si>
    <t>:</t>
  </si>
  <si>
    <t>Get question ID</t>
  </si>
  <si>
    <t>selected-at(${ra_allquestion},position(${ra_repeat})-1)</t>
  </si>
  <si>
    <t>${ra_question_id}</t>
  </si>
  <si>
    <r>
      <t xml:space="preserve">indexed-repeat(${ra_mesures_correctives}, ${ra_repeat}, </t>
    </r>
    <r>
      <rPr>
        <sz val="12"/>
        <color rgb="FFC00000"/>
        <rFont val="Arial"/>
        <family val="2"/>
      </rPr>
      <t>position(${ra_repeat_rec})</t>
    </r>
    <r>
      <rPr>
        <sz val="12"/>
        <rFont val="Arial"/>
        <family val="2"/>
      </rPr>
      <t>)</t>
    </r>
  </si>
  <si>
    <r>
      <t>indexed-repeat(${ra_mesures_correctives_delai}, ${ra_repeat},</t>
    </r>
    <r>
      <rPr>
        <sz val="12"/>
        <color rgb="FFC00000"/>
        <rFont val="Arial"/>
        <family val="2"/>
      </rPr>
      <t xml:space="preserve"> position(${ra_repeat_rec})</t>
    </r>
    <r>
      <rPr>
        <sz val="12"/>
        <color theme="1"/>
        <rFont val="Arial"/>
        <family val="2"/>
      </rPr>
      <t>)</t>
    </r>
  </si>
  <si>
    <t>selected-at(${ra_allquestion},position(${ra_repeat_rec})-1)</t>
  </si>
  <si>
    <t>get_prior_position</t>
  </si>
  <si>
    <r>
      <t xml:space="preserve">indexed-repeat(${ra_mesures_correctives}, ${ra_repeat},  </t>
    </r>
    <r>
      <rPr>
        <sz val="12"/>
        <color rgb="FFC00000"/>
        <rFont val="Arial"/>
        <family val="2"/>
      </rPr>
      <t>${get_prior_position}</t>
    </r>
    <r>
      <rPr>
        <sz val="12"/>
        <rFont val="Arial"/>
        <family val="2"/>
      </rPr>
      <t>)</t>
    </r>
  </si>
  <si>
    <r>
      <t xml:space="preserve">indexed-repeat(${ra_mesures_correctives_delai}, ${ra_repeat}, </t>
    </r>
    <r>
      <rPr>
        <sz val="12"/>
        <color rgb="FFC00000"/>
        <rFont val="Arial"/>
        <family val="2"/>
      </rPr>
      <t>${get_prior_position}</t>
    </r>
    <r>
      <rPr>
        <sz val="12"/>
        <color theme="1"/>
        <rFont val="Arial"/>
        <family val="2"/>
      </rPr>
      <t>)</t>
    </r>
  </si>
  <si>
    <t>indexed-repeat(${ra_question}, ${ra_repeat},  ${get_prior_position})</t>
  </si>
  <si>
    <t>selected-at(${ra_non},position(${ra_repeat_smt})-1)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</si>
</sst>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2"/>
      <color rgb="FFFFFF00"/>
      <name val="Arial"/>
      <family val="2"/>
    </font>
    <font>
      <sz val="12"/>
      <color rgb="FFC00000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FFFF00"/>
      <name val="Arial"/>
      <family val="2"/>
    </font>
    <font>
      <i/>
      <sz val="12"/>
      <color rgb="FFC0000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2" tint="-0.7499923703726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wrapText="1"/>
    </xf>
    <xf numFmtId="0" fontId="5" fillId="3" borderId="0" xfId="0" applyFont="1" applyFill="1"/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/>
    <xf numFmtId="0" fontId="8" fillId="5" borderId="0" xfId="0" applyFont="1" applyFill="1"/>
    <xf numFmtId="0" fontId="8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8" fillId="0" borderId="0" xfId="0" applyFont="1"/>
    <xf numFmtId="0" fontId="8" fillId="3" borderId="0" xfId="0" applyFont="1" applyFill="1"/>
    <xf numFmtId="0" fontId="5" fillId="6" borderId="0" xfId="0" applyFont="1" applyFill="1"/>
    <xf numFmtId="0" fontId="8" fillId="7" borderId="0" xfId="0" applyFont="1" applyFill="1"/>
    <xf numFmtId="0" fontId="7" fillId="0" borderId="0" xfId="0" applyFont="1"/>
    <xf numFmtId="0" fontId="8" fillId="8" borderId="0" xfId="0" applyFont="1" applyFill="1"/>
    <xf numFmtId="0" fontId="8" fillId="8" borderId="0" xfId="0" applyFont="1" applyFill="1" applyAlignment="1">
      <alignment horizontal="left" vertical="center" wrapText="1"/>
    </xf>
    <xf numFmtId="0" fontId="10" fillId="0" borderId="0" xfId="0" applyFont="1" applyFill="1"/>
    <xf numFmtId="0" fontId="0" fillId="0" borderId="0" xfId="0" applyAlignment="1">
      <alignment wrapText="1"/>
    </xf>
    <xf numFmtId="0" fontId="9" fillId="3" borderId="0" xfId="0" applyFont="1" applyFill="1"/>
    <xf numFmtId="0" fontId="9" fillId="0" borderId="0" xfId="0" applyFont="1" applyAlignment="1">
      <alignment wrapText="1"/>
    </xf>
    <xf numFmtId="0" fontId="10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8" fillId="6" borderId="0" xfId="0" applyFont="1" applyFill="1"/>
    <xf numFmtId="0" fontId="11" fillId="0" borderId="0" xfId="0" applyFont="1" applyAlignment="1">
      <alignment horizontal="left" vertical="center" wrapText="1"/>
    </xf>
    <xf numFmtId="0" fontId="12" fillId="3" borderId="0" xfId="0" applyFont="1" applyFill="1"/>
    <xf numFmtId="0" fontId="12" fillId="2" borderId="0" xfId="0" applyFont="1" applyFill="1"/>
    <xf numFmtId="0" fontId="13" fillId="5" borderId="0" xfId="0" applyFont="1" applyFill="1"/>
    <xf numFmtId="0" fontId="14" fillId="0" borderId="0" xfId="0" applyFont="1" applyAlignment="1">
      <alignment wrapText="1"/>
    </xf>
    <xf numFmtId="0" fontId="12" fillId="0" borderId="0" xfId="0" applyFont="1"/>
    <xf numFmtId="0" fontId="12" fillId="5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3" fillId="8" borderId="0" xfId="0" applyFont="1" applyFill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A4CF-FCBC-AD44-94E1-78A1334E514F}">
  <dimension ref="A1:S32"/>
  <sheetViews>
    <sheetView tabSelected="1" zoomScale="171" workbookViewId="0">
      <pane xSplit="3" ySplit="1" topLeftCell="K2" activePane="bottomRight" state="frozen"/>
      <selection pane="topRight" activeCell="D1" sqref="D1"/>
      <selection pane="bottomLeft" activeCell="A2" sqref="A2"/>
      <selection pane="bottomRight" activeCell="B28" sqref="B28"/>
    </sheetView>
  </sheetViews>
  <sheetFormatPr baseColWidth="10" defaultColWidth="26.6640625" defaultRowHeight="16" x14ac:dyDescent="0.2"/>
  <cols>
    <col min="1" max="1" width="22.6640625" style="8" customWidth="1"/>
    <col min="2" max="2" width="67.83203125" style="8" customWidth="1"/>
    <col min="3" max="3" width="40.83203125" style="8" bestFit="1" customWidth="1"/>
    <col min="4" max="4" width="40.83203125" style="35" customWidth="1"/>
    <col min="5" max="5" width="26.6640625" style="8"/>
    <col min="6" max="6" width="10.33203125" style="8" customWidth="1"/>
    <col min="7" max="7" width="10.5" style="8" customWidth="1"/>
    <col min="8" max="8" width="72.6640625" style="8" bestFit="1" customWidth="1"/>
    <col min="9" max="9" width="26.6640625" style="8"/>
    <col min="10" max="10" width="26.33203125" style="8" customWidth="1"/>
    <col min="11" max="11" width="26.6640625" style="8"/>
    <col min="12" max="12" width="86.33203125" style="8" bestFit="1" customWidth="1"/>
    <col min="13" max="13" width="23.1640625" style="8" bestFit="1" customWidth="1"/>
    <col min="14" max="14" width="31" style="8" bestFit="1" customWidth="1"/>
    <col min="15" max="16384" width="26.6640625" style="8"/>
  </cols>
  <sheetData>
    <row r="1" spans="1:19" s="6" customFormat="1" ht="34" x14ac:dyDescent="0.2">
      <c r="A1" s="5" t="s">
        <v>13</v>
      </c>
      <c r="B1" s="5" t="s">
        <v>4</v>
      </c>
      <c r="C1" s="5" t="s">
        <v>5</v>
      </c>
      <c r="D1" s="30" t="s">
        <v>146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</row>
    <row r="2" spans="1:19" s="10" customFormat="1" x14ac:dyDescent="0.2">
      <c r="A2" s="10" t="s">
        <v>31</v>
      </c>
      <c r="B2" s="10" t="s">
        <v>135</v>
      </c>
      <c r="C2" s="10" t="s">
        <v>136</v>
      </c>
      <c r="D2" s="31" t="s">
        <v>147</v>
      </c>
      <c r="L2" s="25" t="s">
        <v>137</v>
      </c>
    </row>
    <row r="3" spans="1:19" s="7" customFormat="1" x14ac:dyDescent="0.2">
      <c r="A3" s="7" t="s">
        <v>29</v>
      </c>
      <c r="B3" s="7" t="s">
        <v>30</v>
      </c>
      <c r="C3" s="7" t="s">
        <v>69</v>
      </c>
      <c r="D3" s="32"/>
      <c r="Q3" s="12">
        <v>4</v>
      </c>
    </row>
    <row r="4" spans="1:19" s="10" customFormat="1" x14ac:dyDescent="0.2">
      <c r="A4" s="25" t="s">
        <v>32</v>
      </c>
      <c r="B4" s="10" t="s">
        <v>37</v>
      </c>
      <c r="D4" s="31"/>
      <c r="F4" s="10">
        <v>1</v>
      </c>
      <c r="L4" s="25" t="s">
        <v>159</v>
      </c>
    </row>
    <row r="5" spans="1:19" s="13" customFormat="1" x14ac:dyDescent="0.2">
      <c r="A5" s="13" t="s">
        <v>79</v>
      </c>
      <c r="B5" s="13" t="s">
        <v>81</v>
      </c>
      <c r="C5" s="13" t="s">
        <v>69</v>
      </c>
      <c r="D5" s="33"/>
      <c r="I5" s="13" t="s">
        <v>82</v>
      </c>
    </row>
    <row r="6" spans="1:19" s="10" customFormat="1" x14ac:dyDescent="0.2">
      <c r="A6" s="25" t="s">
        <v>139</v>
      </c>
      <c r="B6" s="10" t="s">
        <v>138</v>
      </c>
      <c r="C6" s="10" t="s">
        <v>157</v>
      </c>
      <c r="D6" s="31" t="s">
        <v>148</v>
      </c>
      <c r="F6" s="10">
        <v>1</v>
      </c>
      <c r="I6" s="10" t="s">
        <v>140</v>
      </c>
      <c r="L6" s="25" t="s">
        <v>160</v>
      </c>
    </row>
    <row r="7" spans="1:19" ht="17" x14ac:dyDescent="0.2">
      <c r="A7" s="8" t="s">
        <v>41</v>
      </c>
      <c r="B7" s="8" t="s">
        <v>43</v>
      </c>
      <c r="C7" s="26" t="s">
        <v>141</v>
      </c>
      <c r="D7" s="34" t="s">
        <v>149</v>
      </c>
      <c r="G7" s="8" t="b">
        <v>1</v>
      </c>
    </row>
    <row r="8" spans="1:19" x14ac:dyDescent="0.2">
      <c r="A8" s="8" t="s">
        <v>32</v>
      </c>
      <c r="B8" s="8" t="s">
        <v>44</v>
      </c>
      <c r="C8" s="8" t="s">
        <v>45</v>
      </c>
      <c r="H8" s="8" t="s">
        <v>53</v>
      </c>
      <c r="K8" s="8" t="s">
        <v>46</v>
      </c>
    </row>
    <row r="9" spans="1:19" x14ac:dyDescent="0.2">
      <c r="A9" s="8" t="s">
        <v>32</v>
      </c>
      <c r="B9" s="8" t="s">
        <v>47</v>
      </c>
      <c r="C9" s="8" t="s">
        <v>50</v>
      </c>
      <c r="G9" s="8" t="b">
        <v>1</v>
      </c>
      <c r="H9" s="8" t="s">
        <v>52</v>
      </c>
      <c r="K9" s="8" t="s">
        <v>54</v>
      </c>
    </row>
    <row r="10" spans="1:19" x14ac:dyDescent="0.2">
      <c r="A10" s="8" t="s">
        <v>49</v>
      </c>
      <c r="B10" s="8" t="s">
        <v>48</v>
      </c>
      <c r="C10" s="8" t="s">
        <v>51</v>
      </c>
      <c r="G10" s="8" t="b">
        <v>1</v>
      </c>
      <c r="H10" s="8" t="s">
        <v>52</v>
      </c>
    </row>
    <row r="11" spans="1:19" s="27" customFormat="1" ht="17" x14ac:dyDescent="0.2">
      <c r="A11" s="27" t="s">
        <v>31</v>
      </c>
      <c r="B11" s="27" t="s">
        <v>104</v>
      </c>
      <c r="C11" s="27" t="s">
        <v>105</v>
      </c>
      <c r="D11" s="37" t="s">
        <v>150</v>
      </c>
      <c r="L11" s="28" t="s">
        <v>103</v>
      </c>
    </row>
    <row r="12" spans="1:19" s="15" customFormat="1" ht="17" x14ac:dyDescent="0.2">
      <c r="A12" s="14" t="s">
        <v>80</v>
      </c>
      <c r="D12" s="36"/>
    </row>
    <row r="13" spans="1:19" s="7" customFormat="1" x14ac:dyDescent="0.2">
      <c r="A13" s="7" t="s">
        <v>33</v>
      </c>
      <c r="D13" s="32"/>
    </row>
    <row r="14" spans="1:19" s="27" customFormat="1" ht="17" x14ac:dyDescent="0.2">
      <c r="A14" s="27" t="s">
        <v>31</v>
      </c>
      <c r="B14" s="27" t="s">
        <v>106</v>
      </c>
      <c r="C14" s="27" t="s">
        <v>106</v>
      </c>
      <c r="D14" s="37" t="s">
        <v>151</v>
      </c>
      <c r="L14" s="28" t="s">
        <v>107</v>
      </c>
    </row>
    <row r="15" spans="1:19" s="21" customFormat="1" x14ac:dyDescent="0.2">
      <c r="A15" s="21" t="s">
        <v>36</v>
      </c>
      <c r="C15" s="21" t="s">
        <v>144</v>
      </c>
      <c r="D15" s="38"/>
      <c r="L15" s="22"/>
    </row>
    <row r="16" spans="1:19" s="7" customFormat="1" x14ac:dyDescent="0.2">
      <c r="A16" s="7" t="s">
        <v>29</v>
      </c>
      <c r="B16" s="7" t="s">
        <v>91</v>
      </c>
      <c r="C16" s="7" t="s">
        <v>89</v>
      </c>
      <c r="D16" s="32"/>
      <c r="Q16" s="12">
        <v>4</v>
      </c>
    </row>
    <row r="17" spans="1:17" s="10" customFormat="1" x14ac:dyDescent="0.2">
      <c r="A17" s="25" t="s">
        <v>31</v>
      </c>
      <c r="B17" s="10" t="s">
        <v>100</v>
      </c>
      <c r="C17" s="10" t="s">
        <v>158</v>
      </c>
      <c r="D17" s="31"/>
      <c r="F17" s="10">
        <v>1</v>
      </c>
      <c r="L17" s="25" t="s">
        <v>163</v>
      </c>
    </row>
    <row r="18" spans="1:17" s="13" customFormat="1" x14ac:dyDescent="0.2">
      <c r="A18" s="13" t="s">
        <v>79</v>
      </c>
      <c r="B18" s="13" t="s">
        <v>101</v>
      </c>
      <c r="C18" s="13" t="s">
        <v>89</v>
      </c>
      <c r="D18" s="33" t="s">
        <v>152</v>
      </c>
      <c r="H18" s="13" t="s">
        <v>153</v>
      </c>
      <c r="I18" s="13" t="s">
        <v>82</v>
      </c>
    </row>
    <row r="19" spans="1:17" s="10" customFormat="1" x14ac:dyDescent="0.2">
      <c r="A19" s="25" t="s">
        <v>139</v>
      </c>
      <c r="B19" s="10" t="s">
        <v>142</v>
      </c>
      <c r="C19" s="10" t="s">
        <v>157</v>
      </c>
      <c r="D19" s="31" t="s">
        <v>154</v>
      </c>
      <c r="F19" s="10">
        <v>1</v>
      </c>
      <c r="I19" s="10" t="s">
        <v>140</v>
      </c>
      <c r="L19" s="25" t="s">
        <v>143</v>
      </c>
    </row>
    <row r="20" spans="1:17" x14ac:dyDescent="0.2">
      <c r="A20" s="8" t="s">
        <v>36</v>
      </c>
      <c r="B20" s="8" t="s">
        <v>75</v>
      </c>
      <c r="C20" s="8" t="s">
        <v>89</v>
      </c>
      <c r="H20" s="16"/>
      <c r="L20" s="23" t="s">
        <v>161</v>
      </c>
    </row>
    <row r="21" spans="1:17" x14ac:dyDescent="0.2">
      <c r="A21" s="8" t="s">
        <v>49</v>
      </c>
      <c r="B21" s="8" t="s">
        <v>88</v>
      </c>
      <c r="C21" s="8" t="s">
        <v>51</v>
      </c>
      <c r="F21" s="8">
        <v>1</v>
      </c>
      <c r="L21" s="8" t="s">
        <v>162</v>
      </c>
      <c r="Q21" s="16"/>
    </row>
    <row r="22" spans="1:17" s="13" customFormat="1" x14ac:dyDescent="0.2">
      <c r="A22" s="13" t="s">
        <v>80</v>
      </c>
      <c r="D22" s="33"/>
    </row>
    <row r="23" spans="1:17" s="7" customFormat="1" x14ac:dyDescent="0.2">
      <c r="A23" s="7" t="s">
        <v>33</v>
      </c>
      <c r="D23" s="32"/>
    </row>
    <row r="24" spans="1:17" s="21" customFormat="1" x14ac:dyDescent="0.2">
      <c r="A24" s="21" t="s">
        <v>36</v>
      </c>
      <c r="C24" s="21" t="s">
        <v>145</v>
      </c>
      <c r="D24" s="38"/>
      <c r="L24" s="22"/>
    </row>
    <row r="25" spans="1:17" s="7" customFormat="1" x14ac:dyDescent="0.2">
      <c r="A25" s="7" t="s">
        <v>29</v>
      </c>
      <c r="B25" s="7" t="s">
        <v>108</v>
      </c>
      <c r="C25" s="7" t="s">
        <v>89</v>
      </c>
      <c r="D25" s="32"/>
      <c r="Q25" s="12" t="s">
        <v>109</v>
      </c>
    </row>
    <row r="26" spans="1:17" s="10" customFormat="1" x14ac:dyDescent="0.2">
      <c r="A26" s="10" t="s">
        <v>31</v>
      </c>
      <c r="B26" s="10" t="s">
        <v>164</v>
      </c>
      <c r="C26" s="10" t="s">
        <v>158</v>
      </c>
      <c r="D26" s="31"/>
      <c r="L26" s="12" t="s">
        <v>168</v>
      </c>
    </row>
    <row r="27" spans="1:17" s="13" customFormat="1" x14ac:dyDescent="0.2">
      <c r="A27" s="13" t="s">
        <v>79</v>
      </c>
      <c r="B27" s="13" t="s">
        <v>155</v>
      </c>
      <c r="C27" s="13" t="s">
        <v>89</v>
      </c>
      <c r="D27" s="33"/>
      <c r="I27" s="13" t="s">
        <v>82</v>
      </c>
    </row>
    <row r="28" spans="1:17" s="10" customFormat="1" x14ac:dyDescent="0.2">
      <c r="A28" s="10" t="s">
        <v>139</v>
      </c>
      <c r="B28" s="10" t="s">
        <v>156</v>
      </c>
      <c r="C28" s="10" t="s">
        <v>157</v>
      </c>
      <c r="D28" s="31" t="s">
        <v>154</v>
      </c>
      <c r="F28" s="10">
        <v>1</v>
      </c>
      <c r="I28" s="10" t="s">
        <v>140</v>
      </c>
      <c r="L28" s="25" t="s">
        <v>167</v>
      </c>
    </row>
    <row r="29" spans="1:17" x14ac:dyDescent="0.2">
      <c r="A29" s="8" t="s">
        <v>36</v>
      </c>
      <c r="B29" s="8" t="s">
        <v>75</v>
      </c>
      <c r="C29" s="8" t="s">
        <v>89</v>
      </c>
      <c r="H29" s="16"/>
      <c r="L29" s="23" t="s">
        <v>165</v>
      </c>
    </row>
    <row r="30" spans="1:17" x14ac:dyDescent="0.2">
      <c r="A30" s="8" t="s">
        <v>49</v>
      </c>
      <c r="B30" s="8" t="s">
        <v>88</v>
      </c>
      <c r="C30" s="8" t="s">
        <v>51</v>
      </c>
      <c r="F30" s="8">
        <v>1</v>
      </c>
      <c r="L30" s="8" t="s">
        <v>166</v>
      </c>
      <c r="Q30" s="16"/>
    </row>
    <row r="31" spans="1:17" s="13" customFormat="1" x14ac:dyDescent="0.2">
      <c r="A31" s="13" t="s">
        <v>80</v>
      </c>
      <c r="D31" s="33"/>
    </row>
    <row r="32" spans="1:17" s="7" customFormat="1" x14ac:dyDescent="0.2">
      <c r="A32" s="7" t="s">
        <v>33</v>
      </c>
      <c r="D32" s="32"/>
    </row>
  </sheetData>
  <conditionalFormatting sqref="B1">
    <cfRule type="duplicateValues" dxfId="15" priority="7"/>
    <cfRule type="duplicateValues" dxfId="14" priority="8"/>
  </conditionalFormatting>
  <conditionalFormatting sqref="B14">
    <cfRule type="duplicateValues" dxfId="11" priority="3"/>
    <cfRule type="duplicateValues" dxfId="10" priority="4"/>
  </conditionalFormatting>
  <conditionalFormatting sqref="B11:B12">
    <cfRule type="duplicateValues" dxfId="9" priority="9"/>
    <cfRule type="duplicateValues" dxfId="8" priority="10"/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ECE4-8458-E24C-B914-471C141858A4}">
  <dimension ref="A1:R46"/>
  <sheetViews>
    <sheetView zoomScale="171" workbookViewId="0">
      <pane xSplit="3" ySplit="1" topLeftCell="J10" activePane="bottomRight" state="frozen"/>
      <selection pane="topRight" activeCell="D1" sqref="D1"/>
      <selection pane="bottomLeft" activeCell="A2" sqref="A2"/>
      <selection pane="bottomRight" activeCell="K40" sqref="K40"/>
    </sheetView>
  </sheetViews>
  <sheetFormatPr baseColWidth="10" defaultColWidth="26.6640625" defaultRowHeight="16" x14ac:dyDescent="0.2"/>
  <cols>
    <col min="1" max="1" width="22.6640625" style="8" customWidth="1"/>
    <col min="2" max="2" width="67.83203125" style="8" customWidth="1"/>
    <col min="3" max="3" width="40.83203125" style="8" bestFit="1" customWidth="1"/>
    <col min="4" max="4" width="26.6640625" style="8"/>
    <col min="5" max="5" width="10.33203125" style="8" customWidth="1"/>
    <col min="6" max="6" width="10.5" style="8" customWidth="1"/>
    <col min="7" max="7" width="56.1640625" style="8" bestFit="1" customWidth="1"/>
    <col min="8" max="8" width="26.6640625" style="8"/>
    <col min="9" max="9" width="26.33203125" style="8" customWidth="1"/>
    <col min="10" max="10" width="26.6640625" style="8"/>
    <col min="11" max="11" width="86.33203125" style="8" bestFit="1" customWidth="1"/>
    <col min="12" max="12" width="23.1640625" style="8" bestFit="1" customWidth="1"/>
    <col min="13" max="13" width="31" style="8" bestFit="1" customWidth="1"/>
    <col min="14" max="16384" width="26.6640625" style="8"/>
  </cols>
  <sheetData>
    <row r="1" spans="1:18" s="6" customFormat="1" ht="34" x14ac:dyDescent="0.2">
      <c r="A1" s="5" t="s">
        <v>13</v>
      </c>
      <c r="B1" s="5" t="s">
        <v>4</v>
      </c>
      <c r="C1" s="5" t="s">
        <v>5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5" t="s">
        <v>26</v>
      </c>
      <c r="Q1" s="5" t="s">
        <v>27</v>
      </c>
      <c r="R1" s="5" t="s">
        <v>28</v>
      </c>
    </row>
    <row r="2" spans="1:18" s="7" customFormat="1" x14ac:dyDescent="0.2">
      <c r="A2" s="7" t="s">
        <v>29</v>
      </c>
      <c r="B2" s="7" t="s">
        <v>30</v>
      </c>
      <c r="C2" s="7" t="s">
        <v>69</v>
      </c>
      <c r="P2" s="12">
        <v>4</v>
      </c>
    </row>
    <row r="3" spans="1:18" s="10" customFormat="1" x14ac:dyDescent="0.2">
      <c r="A3" s="10" t="s">
        <v>31</v>
      </c>
      <c r="B3" s="10" t="s">
        <v>37</v>
      </c>
      <c r="K3" s="10" t="s">
        <v>96</v>
      </c>
    </row>
    <row r="4" spans="1:18" s="13" customFormat="1" x14ac:dyDescent="0.2">
      <c r="A4" s="13" t="s">
        <v>79</v>
      </c>
      <c r="B4" s="13" t="s">
        <v>81</v>
      </c>
      <c r="C4" s="13" t="s">
        <v>69</v>
      </c>
      <c r="H4" s="13" t="s">
        <v>82</v>
      </c>
    </row>
    <row r="5" spans="1:18" x14ac:dyDescent="0.2">
      <c r="A5" s="8" t="s">
        <v>36</v>
      </c>
      <c r="B5" s="8" t="s">
        <v>63</v>
      </c>
      <c r="C5" s="8" t="s">
        <v>70</v>
      </c>
      <c r="E5" s="8" t="b">
        <v>1</v>
      </c>
      <c r="K5" s="8" t="s">
        <v>65</v>
      </c>
    </row>
    <row r="6" spans="1:18" s="10" customFormat="1" x14ac:dyDescent="0.2">
      <c r="A6" s="10" t="s">
        <v>31</v>
      </c>
      <c r="B6" s="10" t="s">
        <v>38</v>
      </c>
      <c r="K6" s="10" t="s">
        <v>66</v>
      </c>
    </row>
    <row r="7" spans="1:18" s="10" customFormat="1" x14ac:dyDescent="0.2">
      <c r="A7" s="10" t="s">
        <v>31</v>
      </c>
      <c r="B7" s="10" t="s">
        <v>42</v>
      </c>
      <c r="K7" s="10" t="s">
        <v>67</v>
      </c>
    </row>
    <row r="8" spans="1:18" s="10" customFormat="1" x14ac:dyDescent="0.2">
      <c r="A8" s="10" t="s">
        <v>31</v>
      </c>
      <c r="B8" s="10" t="s">
        <v>39</v>
      </c>
      <c r="K8" s="10" t="s">
        <v>68</v>
      </c>
    </row>
    <row r="9" spans="1:18" ht="68" x14ac:dyDescent="0.2">
      <c r="A9" s="8" t="s">
        <v>41</v>
      </c>
      <c r="B9" s="8" t="s">
        <v>43</v>
      </c>
      <c r="C9" s="9" t="s">
        <v>64</v>
      </c>
      <c r="D9" s="8" t="s">
        <v>40</v>
      </c>
      <c r="F9" s="8" t="b">
        <v>1</v>
      </c>
    </row>
    <row r="10" spans="1:18" x14ac:dyDescent="0.2">
      <c r="A10" s="8" t="s">
        <v>32</v>
      </c>
      <c r="B10" s="8" t="s">
        <v>44</v>
      </c>
      <c r="C10" s="8" t="s">
        <v>45</v>
      </c>
      <c r="G10" s="8" t="s">
        <v>53</v>
      </c>
      <c r="J10" s="8" t="s">
        <v>46</v>
      </c>
    </row>
    <row r="11" spans="1:18" x14ac:dyDescent="0.2">
      <c r="A11" s="8" t="s">
        <v>32</v>
      </c>
      <c r="B11" s="8" t="s">
        <v>47</v>
      </c>
      <c r="C11" s="8" t="s">
        <v>50</v>
      </c>
      <c r="F11" s="8" t="b">
        <v>1</v>
      </c>
      <c r="G11" s="8" t="s">
        <v>52</v>
      </c>
      <c r="J11" s="8" t="s">
        <v>54</v>
      </c>
    </row>
    <row r="12" spans="1:18" x14ac:dyDescent="0.2">
      <c r="A12" s="8" t="s">
        <v>49</v>
      </c>
      <c r="B12" s="8" t="s">
        <v>48</v>
      </c>
      <c r="C12" s="8" t="s">
        <v>51</v>
      </c>
      <c r="F12" s="8" t="b">
        <v>1</v>
      </c>
      <c r="G12" s="8" t="s">
        <v>52</v>
      </c>
    </row>
    <row r="13" spans="1:18" s="6" customFormat="1" ht="17" x14ac:dyDescent="0.2">
      <c r="A13" s="11" t="s">
        <v>31</v>
      </c>
      <c r="B13" s="6" t="s">
        <v>55</v>
      </c>
      <c r="C13" s="6" t="s">
        <v>7</v>
      </c>
      <c r="K13" s="6" t="s">
        <v>57</v>
      </c>
    </row>
    <row r="14" spans="1:18" s="6" customFormat="1" ht="17" x14ac:dyDescent="0.2">
      <c r="A14" s="11" t="s">
        <v>31</v>
      </c>
      <c r="B14" s="6" t="s">
        <v>56</v>
      </c>
      <c r="C14" s="6" t="s">
        <v>9</v>
      </c>
      <c r="K14" s="6" t="s">
        <v>58</v>
      </c>
    </row>
    <row r="15" spans="1:18" s="6" customFormat="1" ht="17" x14ac:dyDescent="0.2">
      <c r="A15" s="11" t="s">
        <v>31</v>
      </c>
      <c r="B15" s="6" t="s">
        <v>74</v>
      </c>
      <c r="C15" s="6" t="s">
        <v>6</v>
      </c>
      <c r="K15" s="6" t="s">
        <v>59</v>
      </c>
    </row>
    <row r="16" spans="1:18" s="6" customFormat="1" ht="17" x14ac:dyDescent="0.2">
      <c r="A16" s="11" t="s">
        <v>31</v>
      </c>
      <c r="B16" s="6" t="s">
        <v>104</v>
      </c>
      <c r="C16" s="6" t="s">
        <v>105</v>
      </c>
      <c r="K16" s="11" t="s">
        <v>103</v>
      </c>
    </row>
    <row r="17" spans="1:16" s="15" customFormat="1" ht="17" x14ac:dyDescent="0.2">
      <c r="A17" s="14" t="s">
        <v>80</v>
      </c>
    </row>
    <row r="18" spans="1:16" s="7" customFormat="1" x14ac:dyDescent="0.2">
      <c r="A18" s="7" t="s">
        <v>33</v>
      </c>
    </row>
    <row r="19" spans="1:16" s="18" customFormat="1" x14ac:dyDescent="0.2"/>
    <row r="20" spans="1:16" ht="17" x14ac:dyDescent="0.2">
      <c r="A20" s="12" t="s">
        <v>31</v>
      </c>
      <c r="B20" s="8" t="s">
        <v>71</v>
      </c>
      <c r="C20" s="8" t="s">
        <v>60</v>
      </c>
      <c r="K20" s="11" t="s">
        <v>76</v>
      </c>
    </row>
    <row r="21" spans="1:16" ht="17" x14ac:dyDescent="0.2">
      <c r="A21" s="12" t="s">
        <v>31</v>
      </c>
      <c r="B21" s="8" t="s">
        <v>72</v>
      </c>
      <c r="C21" s="8" t="s">
        <v>61</v>
      </c>
      <c r="K21" s="11" t="s">
        <v>77</v>
      </c>
    </row>
    <row r="22" spans="1:16" ht="17" x14ac:dyDescent="0.2">
      <c r="A22" s="12" t="s">
        <v>31</v>
      </c>
      <c r="B22" s="8" t="s">
        <v>73</v>
      </c>
      <c r="C22" s="8" t="s">
        <v>62</v>
      </c>
      <c r="K22" s="11" t="s">
        <v>78</v>
      </c>
    </row>
    <row r="23" spans="1:16" s="6" customFormat="1" ht="17" x14ac:dyDescent="0.2">
      <c r="A23" s="11" t="s">
        <v>31</v>
      </c>
      <c r="B23" s="6" t="s">
        <v>106</v>
      </c>
      <c r="C23" s="6" t="s">
        <v>106</v>
      </c>
      <c r="K23" s="11" t="s">
        <v>107</v>
      </c>
    </row>
    <row r="24" spans="1:16" s="21" customFormat="1" x14ac:dyDescent="0.2">
      <c r="A24" s="21" t="s">
        <v>36</v>
      </c>
      <c r="C24" s="21" t="s">
        <v>144</v>
      </c>
      <c r="K24" s="22"/>
    </row>
    <row r="25" spans="1:16" s="7" customFormat="1" x14ac:dyDescent="0.2">
      <c r="A25" s="7" t="s">
        <v>29</v>
      </c>
      <c r="B25" s="7" t="s">
        <v>91</v>
      </c>
      <c r="C25" s="7" t="s">
        <v>89</v>
      </c>
      <c r="P25" s="12">
        <v>4</v>
      </c>
    </row>
    <row r="26" spans="1:16" s="10" customFormat="1" x14ac:dyDescent="0.2">
      <c r="A26" s="10" t="s">
        <v>31</v>
      </c>
      <c r="B26" s="10" t="s">
        <v>100</v>
      </c>
      <c r="K26" s="10" t="s">
        <v>99</v>
      </c>
    </row>
    <row r="27" spans="1:16" s="13" customFormat="1" x14ac:dyDescent="0.2">
      <c r="A27" s="13" t="s">
        <v>79</v>
      </c>
      <c r="B27" s="13" t="s">
        <v>101</v>
      </c>
      <c r="C27" s="13" t="s">
        <v>89</v>
      </c>
      <c r="G27" s="12" t="s">
        <v>102</v>
      </c>
      <c r="H27" s="13" t="s">
        <v>82</v>
      </c>
    </row>
    <row r="28" spans="1:16" s="10" customFormat="1" x14ac:dyDescent="0.2">
      <c r="A28" s="10" t="s">
        <v>31</v>
      </c>
      <c r="B28" s="10" t="s">
        <v>83</v>
      </c>
      <c r="C28" s="10" t="s">
        <v>97</v>
      </c>
      <c r="K28" s="8" t="s">
        <v>92</v>
      </c>
      <c r="P28" s="17"/>
    </row>
    <row r="29" spans="1:16" s="10" customFormat="1" x14ac:dyDescent="0.2">
      <c r="A29" s="10" t="s">
        <v>31</v>
      </c>
      <c r="B29" s="10" t="s">
        <v>84</v>
      </c>
      <c r="C29" s="10" t="s">
        <v>98</v>
      </c>
      <c r="K29" s="8" t="s">
        <v>93</v>
      </c>
      <c r="P29" s="17"/>
    </row>
    <row r="30" spans="1:16" s="19" customFormat="1" x14ac:dyDescent="0.2">
      <c r="A30" s="19" t="s">
        <v>36</v>
      </c>
      <c r="B30" s="19" t="s">
        <v>85</v>
      </c>
      <c r="C30" s="19" t="s">
        <v>86</v>
      </c>
      <c r="D30" s="19" t="s">
        <v>87</v>
      </c>
    </row>
    <row r="31" spans="1:16" x14ac:dyDescent="0.2">
      <c r="A31" s="8" t="s">
        <v>36</v>
      </c>
      <c r="B31" s="8" t="s">
        <v>75</v>
      </c>
      <c r="C31" s="8" t="s">
        <v>89</v>
      </c>
      <c r="G31" s="16"/>
      <c r="K31" s="12" t="s">
        <v>94</v>
      </c>
    </row>
    <row r="32" spans="1:16" x14ac:dyDescent="0.2">
      <c r="A32" s="8" t="s">
        <v>49</v>
      </c>
      <c r="B32" s="8" t="s">
        <v>88</v>
      </c>
      <c r="C32" s="8" t="s">
        <v>51</v>
      </c>
      <c r="E32" s="8">
        <v>1</v>
      </c>
      <c r="K32" s="8" t="s">
        <v>95</v>
      </c>
      <c r="P32" s="16"/>
    </row>
    <row r="33" spans="1:16" s="13" customFormat="1" x14ac:dyDescent="0.2">
      <c r="A33" s="13" t="s">
        <v>80</v>
      </c>
    </row>
    <row r="34" spans="1:16" s="7" customFormat="1" x14ac:dyDescent="0.2">
      <c r="A34" s="7" t="s">
        <v>33</v>
      </c>
    </row>
    <row r="35" spans="1:16" s="29" customFormat="1" x14ac:dyDescent="0.2">
      <c r="A35" s="29" t="s">
        <v>36</v>
      </c>
      <c r="C35" s="29" t="s">
        <v>145</v>
      </c>
    </row>
    <row r="36" spans="1:16" s="7" customFormat="1" x14ac:dyDescent="0.2">
      <c r="A36" s="7" t="s">
        <v>29</v>
      </c>
      <c r="B36" s="7" t="s">
        <v>108</v>
      </c>
      <c r="C36" s="7" t="s">
        <v>89</v>
      </c>
      <c r="P36" s="12" t="s">
        <v>109</v>
      </c>
    </row>
    <row r="37" spans="1:16" s="10" customFormat="1" x14ac:dyDescent="0.2">
      <c r="A37" s="10" t="s">
        <v>31</v>
      </c>
      <c r="B37" s="10" t="s">
        <v>110</v>
      </c>
      <c r="K37" s="12" t="s">
        <v>168</v>
      </c>
    </row>
    <row r="38" spans="1:16" s="13" customFormat="1" x14ac:dyDescent="0.2">
      <c r="A38" s="13" t="s">
        <v>79</v>
      </c>
      <c r="B38" s="13" t="s">
        <v>101</v>
      </c>
      <c r="C38" s="13" t="s">
        <v>89</v>
      </c>
      <c r="H38" s="13" t="s">
        <v>82</v>
      </c>
    </row>
    <row r="39" spans="1:16" s="13" customFormat="1" x14ac:dyDescent="0.2"/>
    <row r="40" spans="1:16" s="10" customFormat="1" x14ac:dyDescent="0.2">
      <c r="A40" s="10" t="s">
        <v>31</v>
      </c>
      <c r="B40" s="10" t="s">
        <v>83</v>
      </c>
      <c r="C40" s="10" t="s">
        <v>97</v>
      </c>
      <c r="K40" s="8" t="s">
        <v>111</v>
      </c>
      <c r="P40" s="17"/>
    </row>
    <row r="41" spans="1:16" s="10" customFormat="1" x14ac:dyDescent="0.2">
      <c r="A41" s="10" t="s">
        <v>31</v>
      </c>
      <c r="B41" s="10" t="s">
        <v>84</v>
      </c>
      <c r="C41" s="10" t="s">
        <v>98</v>
      </c>
      <c r="K41" s="8" t="s">
        <v>112</v>
      </c>
      <c r="P41" s="17"/>
    </row>
    <row r="42" spans="1:16" s="19" customFormat="1" x14ac:dyDescent="0.2">
      <c r="A42" s="19" t="s">
        <v>36</v>
      </c>
      <c r="B42" s="19" t="s">
        <v>85</v>
      </c>
      <c r="C42" s="19" t="s">
        <v>86</v>
      </c>
      <c r="D42" s="19" t="s">
        <v>87</v>
      </c>
    </row>
    <row r="43" spans="1:16" x14ac:dyDescent="0.2">
      <c r="A43" s="8" t="s">
        <v>36</v>
      </c>
      <c r="B43" s="8" t="s">
        <v>75</v>
      </c>
      <c r="C43" s="8" t="s">
        <v>89</v>
      </c>
      <c r="G43" s="16"/>
      <c r="K43" s="23" t="s">
        <v>113</v>
      </c>
    </row>
    <row r="44" spans="1:16" x14ac:dyDescent="0.2">
      <c r="A44" s="8" t="s">
        <v>49</v>
      </c>
      <c r="B44" s="8" t="s">
        <v>88</v>
      </c>
      <c r="C44" s="8" t="s">
        <v>51</v>
      </c>
      <c r="E44" s="8">
        <v>1</v>
      </c>
      <c r="K44" s="8" t="s">
        <v>114</v>
      </c>
      <c r="P44" s="16"/>
    </row>
    <row r="45" spans="1:16" s="13" customFormat="1" x14ac:dyDescent="0.2">
      <c r="A45" s="13" t="s">
        <v>80</v>
      </c>
    </row>
    <row r="46" spans="1:16" s="7" customFormat="1" x14ac:dyDescent="0.2">
      <c r="A46" s="7" t="s">
        <v>33</v>
      </c>
    </row>
  </sheetData>
  <phoneticPr fontId="6" type="noConversion"/>
  <conditionalFormatting sqref="B1">
    <cfRule type="duplicateValues" dxfId="5" priority="9"/>
    <cfRule type="duplicateValues" dxfId="4" priority="10"/>
  </conditionalFormatting>
  <conditionalFormatting sqref="B13:B17">
    <cfRule type="duplicateValues" dxfId="3" priority="7"/>
    <cfRule type="duplicateValues" dxfId="2" priority="8"/>
  </conditionalFormatting>
  <conditionalFormatting sqref="B23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09C6-BA20-CE48-8A35-412E9D002AF4}">
  <dimension ref="A1:C9"/>
  <sheetViews>
    <sheetView zoomScale="150" workbookViewId="0">
      <selection activeCell="C2" sqref="C2"/>
    </sheetView>
  </sheetViews>
  <sheetFormatPr baseColWidth="10" defaultRowHeight="16" x14ac:dyDescent="0.2"/>
  <cols>
    <col min="2" max="2" width="5.6640625" bestFit="1" customWidth="1"/>
    <col min="3" max="3" width="43.6640625" bestFit="1" customWidth="1"/>
  </cols>
  <sheetData>
    <row r="1" spans="1:3" x14ac:dyDescent="0.2">
      <c r="A1" s="4" t="s">
        <v>3</v>
      </c>
      <c r="B1" s="4" t="s">
        <v>4</v>
      </c>
      <c r="C1" s="4" t="s">
        <v>5</v>
      </c>
    </row>
    <row r="2" spans="1:3" x14ac:dyDescent="0.2">
      <c r="A2" t="s">
        <v>6</v>
      </c>
      <c r="B2" t="s">
        <v>7</v>
      </c>
      <c r="C2" t="s">
        <v>8</v>
      </c>
    </row>
    <row r="3" spans="1:3" x14ac:dyDescent="0.2">
      <c r="A3" t="s">
        <v>6</v>
      </c>
      <c r="B3" t="s">
        <v>9</v>
      </c>
      <c r="C3" t="s">
        <v>10</v>
      </c>
    </row>
    <row r="4" spans="1:3" x14ac:dyDescent="0.2">
      <c r="A4" t="s">
        <v>6</v>
      </c>
      <c r="B4" t="s">
        <v>11</v>
      </c>
      <c r="C4" t="s">
        <v>12</v>
      </c>
    </row>
    <row r="6" spans="1:3" x14ac:dyDescent="0.2">
      <c r="A6" t="s">
        <v>115</v>
      </c>
      <c r="B6">
        <v>1</v>
      </c>
      <c r="C6" t="s">
        <v>131</v>
      </c>
    </row>
    <row r="7" spans="1:3" x14ac:dyDescent="0.2">
      <c r="A7" t="s">
        <v>115</v>
      </c>
      <c r="B7">
        <v>2</v>
      </c>
      <c r="C7" t="s">
        <v>132</v>
      </c>
    </row>
    <row r="8" spans="1:3" x14ac:dyDescent="0.2">
      <c r="A8" t="s">
        <v>115</v>
      </c>
      <c r="B8">
        <v>3</v>
      </c>
      <c r="C8" t="s">
        <v>133</v>
      </c>
    </row>
    <row r="9" spans="1:3" x14ac:dyDescent="0.2">
      <c r="A9" t="s">
        <v>115</v>
      </c>
      <c r="B9">
        <v>4</v>
      </c>
      <c r="C9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8D08-BD8B-954B-B322-BC9FD493CA5C}">
  <dimension ref="A1:C2"/>
  <sheetViews>
    <sheetView workbookViewId="0">
      <selection activeCell="F9" sqref="F9"/>
    </sheetView>
  </sheetViews>
  <sheetFormatPr baseColWidth="10" defaultRowHeight="16" x14ac:dyDescent="0.2"/>
  <cols>
    <col min="3" max="3" width="11.1640625" bestFit="1" customWidth="1"/>
  </cols>
  <sheetData>
    <row r="1" spans="1:3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34</v>
      </c>
      <c r="B2" s="3" t="s">
        <v>35</v>
      </c>
      <c r="C2" s="3">
        <v>2024032101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CB9D-FA6B-884F-81D6-32BD2F871B07}">
  <dimension ref="A1"/>
  <sheetViews>
    <sheetView workbookViewId="0">
      <selection activeCell="C14" sqref="C14"/>
    </sheetView>
  </sheetViews>
  <sheetFormatPr baseColWidth="10" defaultRowHeight="16" x14ac:dyDescent="0.2"/>
  <sheetData>
    <row r="1" spans="1:1" x14ac:dyDescent="0.2">
      <c r="A1" s="20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47DB-48A6-0D49-8709-2747C870FC57}">
  <dimension ref="A1:G5"/>
  <sheetViews>
    <sheetView zoomScale="103" workbookViewId="0">
      <selection activeCell="A2" sqref="A2:B5"/>
    </sheetView>
  </sheetViews>
  <sheetFormatPr baseColWidth="10" defaultRowHeight="16" x14ac:dyDescent="0.2"/>
  <cols>
    <col min="2" max="2" width="43.6640625" bestFit="1" customWidth="1"/>
  </cols>
  <sheetData>
    <row r="1" spans="1:7" x14ac:dyDescent="0.2">
      <c r="A1" t="s">
        <v>116</v>
      </c>
      <c r="B1" t="s">
        <v>5</v>
      </c>
      <c r="C1" t="s">
        <v>117</v>
      </c>
      <c r="D1" t="s">
        <v>4</v>
      </c>
      <c r="E1" t="s">
        <v>70</v>
      </c>
      <c r="F1" t="s">
        <v>5</v>
      </c>
      <c r="G1" t="s">
        <v>14</v>
      </c>
    </row>
    <row r="2" spans="1:7" x14ac:dyDescent="0.2">
      <c r="A2">
        <v>1</v>
      </c>
      <c r="B2" t="str">
        <f>_xlfn.CONCAT(F2, " | ",E2)</f>
        <v>C 1.2.1 Conformité aux lois et conventions | Gestion</v>
      </c>
      <c r="C2">
        <v>4</v>
      </c>
      <c r="D2" t="s">
        <v>118</v>
      </c>
      <c r="E2" t="s">
        <v>119</v>
      </c>
      <c r="F2" t="s">
        <v>120</v>
      </c>
      <c r="G2" t="s">
        <v>121</v>
      </c>
    </row>
    <row r="3" spans="1:7" ht="306" x14ac:dyDescent="0.2">
      <c r="A3">
        <v>2</v>
      </c>
      <c r="B3" t="str">
        <f t="shared" ref="B3:B5" si="0">_xlfn.CONCAT(F3, " | ",E3)</f>
        <v>C 1.2.6 Listes des travailleurs | Gestion</v>
      </c>
      <c r="C3">
        <v>4</v>
      </c>
      <c r="D3" t="s">
        <v>122</v>
      </c>
      <c r="E3" t="s">
        <v>119</v>
      </c>
      <c r="F3" t="s">
        <v>123</v>
      </c>
      <c r="G3" s="24" t="s">
        <v>124</v>
      </c>
    </row>
    <row r="4" spans="1:7" x14ac:dyDescent="0.2">
      <c r="A4">
        <v>3</v>
      </c>
      <c r="B4" t="str">
        <f t="shared" si="0"/>
        <v>C 1.2.9 Conservation des dossiers | Gestion</v>
      </c>
      <c r="C4">
        <v>4</v>
      </c>
      <c r="D4" t="s">
        <v>125</v>
      </c>
      <c r="E4" t="s">
        <v>119</v>
      </c>
      <c r="F4" t="s">
        <v>126</v>
      </c>
      <c r="G4" t="s">
        <v>127</v>
      </c>
    </row>
    <row r="5" spans="1:7" x14ac:dyDescent="0.2">
      <c r="A5">
        <v>4</v>
      </c>
      <c r="B5" t="str">
        <f t="shared" si="0"/>
        <v>C 1.2.11 Croquis disponible | Gestion</v>
      </c>
      <c r="C5">
        <v>4</v>
      </c>
      <c r="D5" t="s">
        <v>128</v>
      </c>
      <c r="E5" t="s">
        <v>119</v>
      </c>
      <c r="F5" t="s">
        <v>129</v>
      </c>
      <c r="G5" t="s">
        <v>130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survey</vt:lpstr>
      <vt:lpstr>survey_pull</vt:lpstr>
      <vt:lpstr>choices</vt:lpstr>
      <vt:lpstr>settings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Stähli</dc:creator>
  <cp:lastModifiedBy>Jules RUGWIRO</cp:lastModifiedBy>
  <dcterms:created xsi:type="dcterms:W3CDTF">2024-03-21T09:10:35Z</dcterms:created>
  <dcterms:modified xsi:type="dcterms:W3CDTF">2024-03-22T18:01:42Z</dcterms:modified>
</cp:coreProperties>
</file>